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第二批复试成绩" sheetId="1" r:id="rId1"/>
  </sheets>
  <definedNames>
    <definedName name="_xlnm.Print_Area" localSheetId="0">'第二批复试成绩'!$A$1:$K$32</definedName>
  </definedNames>
  <calcPr fullCalcOnLoad="1"/>
</workbook>
</file>

<file path=xl/sharedStrings.xml><?xml version="1.0" encoding="utf-8"?>
<sst xmlns="http://schemas.openxmlformats.org/spreadsheetml/2006/main" count="185" uniqueCount="99">
  <si>
    <t>考生编号</t>
  </si>
  <si>
    <t>姓名</t>
  </si>
  <si>
    <t>报考学院</t>
  </si>
  <si>
    <t>报考专业</t>
  </si>
  <si>
    <t>笔试成绩</t>
  </si>
  <si>
    <t>面试成绩</t>
  </si>
  <si>
    <t>是否录取</t>
  </si>
  <si>
    <t>报考类型</t>
  </si>
  <si>
    <t>101518001701561</t>
  </si>
  <si>
    <t>103388210000254</t>
  </si>
  <si>
    <t>118458050002847</t>
  </si>
  <si>
    <t>106188010280044</t>
  </si>
  <si>
    <t>105368416300471</t>
  </si>
  <si>
    <t>101458000006031</t>
  </si>
  <si>
    <t>101478250000531</t>
  </si>
  <si>
    <t>101478250000597</t>
  </si>
  <si>
    <t>101478250000562</t>
  </si>
  <si>
    <t>101518003302459</t>
  </si>
  <si>
    <t>106578211302652</t>
  </si>
  <si>
    <t>101548911000502</t>
  </si>
  <si>
    <t>101478250000354</t>
  </si>
  <si>
    <t>107108121135485</t>
  </si>
  <si>
    <t>106138085201799</t>
  </si>
  <si>
    <t>106138085201786</t>
  </si>
  <si>
    <t>初试成绩</t>
  </si>
  <si>
    <t>复试成绩</t>
  </si>
  <si>
    <t>总成绩</t>
  </si>
  <si>
    <t>101418121052071</t>
  </si>
  <si>
    <t>107108134016171</t>
  </si>
  <si>
    <t>107108141147480</t>
  </si>
  <si>
    <t>102998210406626</t>
  </si>
  <si>
    <t>102868322109834</t>
  </si>
  <si>
    <t>102168007500036</t>
  </si>
  <si>
    <t>100048432110016</t>
  </si>
  <si>
    <r>
      <rPr>
        <sz val="12"/>
        <rFont val="宋体"/>
        <family val="0"/>
      </rPr>
      <t>段佳男</t>
    </r>
  </si>
  <si>
    <r>
      <rPr>
        <sz val="12"/>
        <rFont val="宋体"/>
        <family val="0"/>
      </rPr>
      <t>管理学院</t>
    </r>
  </si>
  <si>
    <r>
      <rPr>
        <sz val="12"/>
        <rFont val="宋体"/>
        <family val="0"/>
      </rPr>
      <t>调剂</t>
    </r>
  </si>
  <si>
    <r>
      <rPr>
        <sz val="12"/>
        <rFont val="宋体"/>
        <family val="0"/>
      </rPr>
      <t>是</t>
    </r>
  </si>
  <si>
    <r>
      <rPr>
        <sz val="12"/>
        <rFont val="宋体"/>
        <family val="0"/>
      </rPr>
      <t>范彦丽</t>
    </r>
  </si>
  <si>
    <r>
      <rPr>
        <sz val="12"/>
        <rFont val="宋体"/>
        <family val="0"/>
      </rPr>
      <t>电气工程学院</t>
    </r>
  </si>
  <si>
    <r>
      <rPr>
        <sz val="12"/>
        <rFont val="宋体"/>
        <family val="0"/>
      </rPr>
      <t>控制理论与控制工程</t>
    </r>
  </si>
  <si>
    <r>
      <rPr>
        <sz val="12"/>
        <rFont val="宋体"/>
        <family val="0"/>
      </rPr>
      <t>高巍</t>
    </r>
  </si>
  <si>
    <r>
      <rPr>
        <sz val="12"/>
        <rFont val="宋体"/>
        <family val="0"/>
      </rPr>
      <t>韩胜宝</t>
    </r>
  </si>
  <si>
    <r>
      <rPr>
        <sz val="12"/>
        <rFont val="宋体"/>
        <family val="0"/>
      </rPr>
      <t>电子与信息工程学院</t>
    </r>
  </si>
  <si>
    <r>
      <rPr>
        <sz val="12"/>
        <rFont val="宋体"/>
        <family val="0"/>
      </rPr>
      <t>计算机技术</t>
    </r>
  </si>
  <si>
    <r>
      <rPr>
        <sz val="12"/>
        <rFont val="宋体"/>
        <family val="0"/>
      </rPr>
      <t>李微微</t>
    </r>
  </si>
  <si>
    <r>
      <rPr>
        <sz val="12"/>
        <rFont val="宋体"/>
        <family val="0"/>
      </rPr>
      <t>刘佳鑫</t>
    </r>
  </si>
  <si>
    <r>
      <rPr>
        <sz val="12"/>
        <rFont val="宋体"/>
        <family val="0"/>
      </rPr>
      <t>刘微</t>
    </r>
  </si>
  <si>
    <r>
      <rPr>
        <sz val="12"/>
        <rFont val="宋体"/>
        <family val="0"/>
      </rPr>
      <t>陆清月</t>
    </r>
  </si>
  <si>
    <r>
      <rPr>
        <sz val="12"/>
        <rFont val="宋体"/>
        <family val="0"/>
      </rPr>
      <t>一志愿</t>
    </r>
  </si>
  <si>
    <r>
      <rPr>
        <sz val="12"/>
        <rFont val="宋体"/>
        <family val="0"/>
      </rPr>
      <t>宋丽达</t>
    </r>
  </si>
  <si>
    <r>
      <rPr>
        <sz val="12"/>
        <rFont val="宋体"/>
        <family val="0"/>
      </rPr>
      <t>管理科学与工程</t>
    </r>
  </si>
  <si>
    <r>
      <rPr>
        <sz val="12"/>
        <rFont val="宋体"/>
        <family val="0"/>
      </rPr>
      <t>机械工程与自动化学院</t>
    </r>
  </si>
  <si>
    <r>
      <rPr>
        <sz val="12"/>
        <rFont val="宋体"/>
        <family val="0"/>
      </rPr>
      <t>机械工程</t>
    </r>
  </si>
  <si>
    <r>
      <rPr>
        <sz val="12"/>
        <rFont val="宋体"/>
        <family val="0"/>
      </rPr>
      <t>调剂</t>
    </r>
  </si>
  <si>
    <r>
      <rPr>
        <sz val="12"/>
        <rFont val="宋体"/>
        <family val="0"/>
      </rPr>
      <t>王阳</t>
    </r>
  </si>
  <si>
    <r>
      <rPr>
        <sz val="12"/>
        <rFont val="宋体"/>
        <family val="0"/>
      </rPr>
      <t>杨梅</t>
    </r>
  </si>
  <si>
    <r>
      <rPr>
        <sz val="12"/>
        <rFont val="宋体"/>
        <family val="0"/>
      </rPr>
      <t>殷浩东</t>
    </r>
  </si>
  <si>
    <r>
      <rPr>
        <sz val="12"/>
        <rFont val="宋体"/>
        <family val="0"/>
      </rPr>
      <t>张耀龙</t>
    </r>
  </si>
  <si>
    <r>
      <rPr>
        <sz val="12"/>
        <rFont val="宋体"/>
        <family val="0"/>
      </rPr>
      <t>赵继鹏</t>
    </r>
  </si>
  <si>
    <r>
      <rPr>
        <sz val="12"/>
        <rFont val="宋体"/>
        <family val="0"/>
      </rPr>
      <t>赵薇</t>
    </r>
  </si>
  <si>
    <r>
      <rPr>
        <sz val="12"/>
        <rFont val="宋体"/>
        <family val="0"/>
      </rPr>
      <t>赵翔</t>
    </r>
  </si>
  <si>
    <r>
      <rPr>
        <sz val="12"/>
        <rFont val="宋体"/>
        <family val="0"/>
      </rPr>
      <t>化工过程机械</t>
    </r>
  </si>
  <si>
    <r>
      <rPr>
        <sz val="12"/>
        <rFont val="宋体"/>
        <family val="0"/>
      </rPr>
      <t>周坤</t>
    </r>
  </si>
  <si>
    <r>
      <rPr>
        <sz val="12"/>
        <rFont val="宋体"/>
        <family val="0"/>
      </rPr>
      <t>建筑与土木工程</t>
    </r>
  </si>
  <si>
    <r>
      <rPr>
        <sz val="12"/>
        <rFont val="宋体"/>
        <family val="0"/>
      </rPr>
      <t>陈晨</t>
    </r>
  </si>
  <si>
    <r>
      <rPr>
        <sz val="12"/>
        <rFont val="宋体"/>
        <family val="0"/>
      </rPr>
      <t>土木建筑工程学院</t>
    </r>
  </si>
  <si>
    <r>
      <rPr>
        <sz val="12"/>
        <rFont val="宋体"/>
        <family val="0"/>
      </rPr>
      <t>建筑与土木工程</t>
    </r>
  </si>
  <si>
    <r>
      <rPr>
        <sz val="12"/>
        <rFont val="宋体"/>
        <family val="0"/>
      </rPr>
      <t>是</t>
    </r>
  </si>
  <si>
    <r>
      <rPr>
        <sz val="12"/>
        <rFont val="宋体"/>
        <family val="0"/>
      </rPr>
      <t>工程管理（非全日制）</t>
    </r>
  </si>
  <si>
    <r>
      <rPr>
        <sz val="12"/>
        <rFont val="宋体"/>
        <family val="0"/>
      </rPr>
      <t>兰绍鑫</t>
    </r>
  </si>
  <si>
    <r>
      <rPr>
        <sz val="12"/>
        <rFont val="宋体"/>
        <family val="0"/>
      </rPr>
      <t>汽车与交通工程学院</t>
    </r>
  </si>
  <si>
    <r>
      <rPr>
        <sz val="12"/>
        <rFont val="宋体"/>
        <family val="0"/>
      </rPr>
      <t>车辆工程（专业型）</t>
    </r>
  </si>
  <si>
    <r>
      <rPr>
        <sz val="12"/>
        <rFont val="宋体"/>
        <family val="0"/>
      </rPr>
      <t>李欢</t>
    </r>
  </si>
  <si>
    <r>
      <rPr>
        <sz val="12"/>
        <rFont val="宋体"/>
        <family val="0"/>
      </rPr>
      <t>交通运输工程</t>
    </r>
  </si>
  <si>
    <r>
      <rPr>
        <sz val="12"/>
        <rFont val="宋体"/>
        <family val="0"/>
      </rPr>
      <t>王迪</t>
    </r>
  </si>
  <si>
    <r>
      <rPr>
        <sz val="12"/>
        <rFont val="宋体"/>
        <family val="0"/>
      </rPr>
      <t>李正鹏</t>
    </r>
  </si>
  <si>
    <r>
      <rPr>
        <sz val="12"/>
        <rFont val="宋体"/>
        <family val="0"/>
      </rPr>
      <t>工程力学</t>
    </r>
  </si>
  <si>
    <r>
      <rPr>
        <sz val="12"/>
        <rFont val="宋体"/>
        <family val="0"/>
      </rPr>
      <t>调剂</t>
    </r>
  </si>
  <si>
    <r>
      <rPr>
        <sz val="12"/>
        <rFont val="宋体"/>
        <family val="0"/>
      </rPr>
      <t>电气工程（非全日制）</t>
    </r>
  </si>
  <si>
    <r>
      <rPr>
        <sz val="12"/>
        <rFont val="宋体"/>
        <family val="0"/>
      </rPr>
      <t>陶敬原</t>
    </r>
  </si>
  <si>
    <r>
      <rPr>
        <sz val="12"/>
        <rFont val="宋体"/>
        <family val="0"/>
      </rPr>
      <t>调剂</t>
    </r>
  </si>
  <si>
    <r>
      <rPr>
        <sz val="12"/>
        <rFont val="宋体"/>
        <family val="0"/>
      </rPr>
      <t>周媛媛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</si>
  <si>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</si>
  <si>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调剂</t>
    </r>
  </si>
  <si>
    <r>
      <rPr>
        <sz val="12"/>
        <rFont val="宋体"/>
        <family val="0"/>
      </rPr>
      <t>否</t>
    </r>
  </si>
  <si>
    <r>
      <rPr>
        <sz val="12"/>
        <rFont val="宋体"/>
        <family val="0"/>
      </rPr>
      <t>汪杰</t>
    </r>
  </si>
  <si>
    <r>
      <rPr>
        <sz val="12"/>
        <rFont val="宋体"/>
        <family val="0"/>
      </rPr>
      <t>高飞</t>
    </r>
  </si>
  <si>
    <r>
      <rPr>
        <sz val="12"/>
        <rFont val="宋体"/>
        <family val="0"/>
      </rPr>
      <t>车辆工程（专业型）</t>
    </r>
  </si>
  <si>
    <r>
      <rPr>
        <sz val="12"/>
        <rFont val="宋体"/>
        <family val="0"/>
      </rPr>
      <t>李华东</t>
    </r>
  </si>
  <si>
    <r>
      <rPr>
        <sz val="12"/>
        <rFont val="宋体"/>
        <family val="0"/>
      </rPr>
      <t>刘懋斐</t>
    </r>
  </si>
  <si>
    <r>
      <rPr>
        <sz val="12"/>
        <rFont val="宋体"/>
        <family val="0"/>
      </rPr>
      <t>闫博</t>
    </r>
  </si>
  <si>
    <r>
      <rPr>
        <sz val="12"/>
        <rFont val="宋体"/>
        <family val="0"/>
      </rPr>
      <t>熊福敏</t>
    </r>
  </si>
  <si>
    <r>
      <rPr>
        <sz val="12"/>
        <rFont val="宋体"/>
        <family val="0"/>
      </rPr>
      <t>调剂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</si>
  <si>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车辆工程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</si>
  <si>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载运工具运用工程</t>
    </r>
  </si>
  <si>
    <r>
      <rPr>
        <sz val="12"/>
        <rFont val="宋体"/>
        <family val="0"/>
      </rPr>
      <t>调剂</t>
    </r>
  </si>
  <si>
    <r>
      <rPr>
        <sz val="12"/>
        <rFont val="宋体"/>
        <family val="0"/>
      </rPr>
      <t>否</t>
    </r>
  </si>
  <si>
    <r>
      <rPr>
        <b/>
        <sz val="22"/>
        <rFont val="宋体"/>
        <family val="0"/>
      </rPr>
      <t>辽宁工业大学</t>
    </r>
    <r>
      <rPr>
        <b/>
        <sz val="22"/>
        <rFont val="Arial"/>
        <family val="2"/>
      </rPr>
      <t>2018</t>
    </r>
    <r>
      <rPr>
        <b/>
        <sz val="22"/>
        <rFont val="宋体"/>
        <family val="0"/>
      </rPr>
      <t>年硕士研究生第二批复试成绩汇总表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</si>
</sst>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00000"/>
    <numFmt numFmtId="198" formatCode="0.00_ 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2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3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6" borderId="0" applyNumberFormat="0" applyBorder="0" applyAlignment="0" applyProtection="0"/>
    <xf numFmtId="0" fontId="3" fillId="7" borderId="0" applyNumberFormat="0" applyBorder="0" applyAlignment="0" applyProtection="0"/>
    <xf numFmtId="0" fontId="26" fillId="8" borderId="0" applyNumberFormat="0" applyBorder="0" applyAlignment="0" applyProtection="0"/>
    <xf numFmtId="0" fontId="3" fillId="9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5" borderId="0" applyNumberFormat="0" applyBorder="0" applyAlignment="0" applyProtection="0"/>
    <xf numFmtId="0" fontId="26" fillId="16" borderId="0" applyNumberFormat="0" applyBorder="0" applyAlignment="0" applyProtection="0"/>
    <xf numFmtId="0" fontId="3" fillId="11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27" fillId="21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4" borderId="0" applyNumberFormat="0" applyBorder="0" applyAlignment="0" applyProtection="0"/>
    <xf numFmtId="0" fontId="27" fillId="22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8" borderId="9" applyNumberFormat="0" applyAlignment="0" applyProtection="0"/>
    <xf numFmtId="0" fontId="12" fillId="29" borderId="10" applyNumberFormat="0" applyAlignment="0" applyProtection="0"/>
    <xf numFmtId="0" fontId="37" fillId="30" borderId="11" applyNumberFormat="0" applyAlignment="0" applyProtection="0"/>
    <xf numFmtId="0" fontId="13" fillId="31" borderId="12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22" borderId="0" applyNumberFormat="0" applyBorder="0" applyAlignment="0" applyProtection="0"/>
    <xf numFmtId="0" fontId="27" fillId="39" borderId="0" applyNumberFormat="0" applyBorder="0" applyAlignment="0" applyProtection="0"/>
    <xf numFmtId="0" fontId="4" fillId="24" borderId="0" applyNumberFormat="0" applyBorder="0" applyAlignment="0" applyProtection="0"/>
    <xf numFmtId="0" fontId="27" fillId="40" borderId="0" applyNumberFormat="0" applyBorder="0" applyAlignment="0" applyProtection="0"/>
    <xf numFmtId="0" fontId="4" fillId="41" borderId="0" applyNumberFormat="0" applyBorder="0" applyAlignment="0" applyProtection="0"/>
    <xf numFmtId="0" fontId="41" fillId="42" borderId="0" applyNumberFormat="0" applyBorder="0" applyAlignment="0" applyProtection="0"/>
    <xf numFmtId="0" fontId="17" fillId="43" borderId="0" applyNumberFormat="0" applyBorder="0" applyAlignment="0" applyProtection="0"/>
    <xf numFmtId="0" fontId="42" fillId="28" borderId="15" applyNumberFormat="0" applyAlignment="0" applyProtection="0"/>
    <xf numFmtId="0" fontId="18" fillId="29" borderId="16" applyNumberFormat="0" applyAlignment="0" applyProtection="0"/>
    <xf numFmtId="0" fontId="43" fillId="44" borderId="9" applyNumberFormat="0" applyAlignment="0" applyProtection="0"/>
    <xf numFmtId="0" fontId="19" fillId="9" borderId="10" applyNumberFormat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 quotePrefix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0" fillId="47" borderId="19" xfId="0" applyFont="1" applyFill="1" applyBorder="1" applyAlignment="1">
      <alignment horizontal="center" vertical="center" shrinkToFit="1"/>
    </xf>
    <xf numFmtId="0" fontId="20" fillId="47" borderId="19" xfId="0" applyFont="1" applyFill="1" applyBorder="1" applyAlignment="1">
      <alignment horizontal="center" vertical="center"/>
    </xf>
    <xf numFmtId="192" fontId="20" fillId="0" borderId="19" xfId="0" applyNumberFormat="1" applyFont="1" applyBorder="1" applyAlignment="1">
      <alignment horizontal="center" vertical="center"/>
    </xf>
    <xf numFmtId="198" fontId="20" fillId="47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 shrinkToFit="1"/>
    </xf>
    <xf numFmtId="197" fontId="20" fillId="47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2"/>
  <sheetViews>
    <sheetView tabSelected="1" zoomScale="85" zoomScaleNormal="85" zoomScalePageLayoutView="0" workbookViewId="0" topLeftCell="A1">
      <selection activeCell="A1" sqref="A1:K1"/>
    </sheetView>
  </sheetViews>
  <sheetFormatPr defaultColWidth="9.140625" defaultRowHeight="12.75"/>
  <cols>
    <col min="1" max="1" width="28.28125" style="0" bestFit="1" customWidth="1"/>
    <col min="2" max="2" width="10.140625" style="1" bestFit="1" customWidth="1"/>
    <col min="3" max="3" width="24.8515625" style="3" customWidth="1"/>
    <col min="4" max="4" width="23.7109375" style="3" customWidth="1"/>
    <col min="5" max="5" width="9.28125" style="3" customWidth="1"/>
    <col min="6" max="9" width="9.28125" style="0" customWidth="1"/>
    <col min="10" max="10" width="12.140625" style="0" customWidth="1"/>
    <col min="11" max="11" width="9.28125" style="0" customWidth="1"/>
  </cols>
  <sheetData>
    <row r="1" spans="1:11" ht="50.25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44.25" customHeight="1">
      <c r="A2" s="13" t="s">
        <v>0</v>
      </c>
      <c r="B2" s="13" t="s">
        <v>1</v>
      </c>
      <c r="C2" s="14" t="s">
        <v>2</v>
      </c>
      <c r="D2" s="14" t="s">
        <v>3</v>
      </c>
      <c r="E2" s="14" t="s">
        <v>7</v>
      </c>
      <c r="F2" s="13" t="s">
        <v>4</v>
      </c>
      <c r="G2" s="13" t="s">
        <v>5</v>
      </c>
      <c r="H2" s="13" t="s">
        <v>25</v>
      </c>
      <c r="I2" s="13" t="s">
        <v>24</v>
      </c>
      <c r="J2" s="13" t="s">
        <v>26</v>
      </c>
      <c r="K2" s="13" t="s">
        <v>6</v>
      </c>
    </row>
    <row r="3" spans="1:12" s="2" customFormat="1" ht="28.5" customHeight="1">
      <c r="A3" s="10" t="s">
        <v>19</v>
      </c>
      <c r="B3" s="10" t="s">
        <v>48</v>
      </c>
      <c r="C3" s="9" t="s">
        <v>39</v>
      </c>
      <c r="D3" s="9" t="s">
        <v>79</v>
      </c>
      <c r="E3" s="9" t="s">
        <v>49</v>
      </c>
      <c r="F3" s="10">
        <v>89</v>
      </c>
      <c r="G3" s="10">
        <v>90</v>
      </c>
      <c r="H3" s="10">
        <f aca="true" t="shared" si="0" ref="H3:H32">F3*0.5+G3*0.5</f>
        <v>89.5</v>
      </c>
      <c r="I3" s="10">
        <v>329</v>
      </c>
      <c r="J3" s="12">
        <f aca="true" t="shared" si="1" ref="J3:J11">I3/5*0.7+H3*0.3</f>
        <v>72.91</v>
      </c>
      <c r="K3" s="5" t="s">
        <v>37</v>
      </c>
      <c r="L3" s="4"/>
    </row>
    <row r="4" spans="1:12" s="2" customFormat="1" ht="28.5" customHeight="1">
      <c r="A4" s="15">
        <v>107048161180250</v>
      </c>
      <c r="B4" s="9" t="s">
        <v>38</v>
      </c>
      <c r="C4" s="9" t="s">
        <v>39</v>
      </c>
      <c r="D4" s="9" t="s">
        <v>40</v>
      </c>
      <c r="E4" s="9" t="s">
        <v>36</v>
      </c>
      <c r="F4" s="10">
        <v>88</v>
      </c>
      <c r="G4" s="10">
        <v>92</v>
      </c>
      <c r="H4" s="10">
        <f t="shared" si="0"/>
        <v>90</v>
      </c>
      <c r="I4" s="10">
        <v>275</v>
      </c>
      <c r="J4" s="12">
        <f t="shared" si="1"/>
        <v>65.5</v>
      </c>
      <c r="K4" s="6" t="s">
        <v>37</v>
      </c>
      <c r="L4" s="4"/>
    </row>
    <row r="5" spans="1:12" s="2" customFormat="1" ht="28.5" customHeight="1">
      <c r="A5" s="15">
        <v>102908211304410</v>
      </c>
      <c r="B5" s="9" t="s">
        <v>41</v>
      </c>
      <c r="C5" s="9" t="s">
        <v>39</v>
      </c>
      <c r="D5" s="9" t="s">
        <v>40</v>
      </c>
      <c r="E5" s="9" t="s">
        <v>36</v>
      </c>
      <c r="F5" s="10">
        <v>61</v>
      </c>
      <c r="G5" s="10">
        <v>95</v>
      </c>
      <c r="H5" s="10">
        <f t="shared" si="0"/>
        <v>78</v>
      </c>
      <c r="I5" s="10">
        <v>332</v>
      </c>
      <c r="J5" s="12">
        <f t="shared" si="1"/>
        <v>69.88</v>
      </c>
      <c r="K5" s="6" t="s">
        <v>37</v>
      </c>
      <c r="L5" s="4"/>
    </row>
    <row r="6" spans="1:12" s="2" customFormat="1" ht="28.5" customHeight="1">
      <c r="A6" s="15">
        <v>102168001700190</v>
      </c>
      <c r="B6" s="9" t="s">
        <v>59</v>
      </c>
      <c r="C6" s="9" t="s">
        <v>39</v>
      </c>
      <c r="D6" s="9" t="s">
        <v>40</v>
      </c>
      <c r="E6" s="9" t="s">
        <v>36</v>
      </c>
      <c r="F6" s="10">
        <v>94</v>
      </c>
      <c r="G6" s="10">
        <v>92</v>
      </c>
      <c r="H6" s="10">
        <f t="shared" si="0"/>
        <v>93</v>
      </c>
      <c r="I6" s="10">
        <v>272</v>
      </c>
      <c r="J6" s="12">
        <f t="shared" si="1"/>
        <v>65.97999999999999</v>
      </c>
      <c r="K6" s="6" t="s">
        <v>37</v>
      </c>
      <c r="L6" s="4"/>
    </row>
    <row r="7" spans="1:12" s="2" customFormat="1" ht="28.5" customHeight="1">
      <c r="A7" s="15">
        <v>102168002600025</v>
      </c>
      <c r="B7" s="9" t="s">
        <v>60</v>
      </c>
      <c r="C7" s="9" t="s">
        <v>39</v>
      </c>
      <c r="D7" s="9" t="s">
        <v>40</v>
      </c>
      <c r="E7" s="9" t="s">
        <v>36</v>
      </c>
      <c r="F7" s="10">
        <v>80</v>
      </c>
      <c r="G7" s="10">
        <v>92</v>
      </c>
      <c r="H7" s="10">
        <f t="shared" si="0"/>
        <v>86</v>
      </c>
      <c r="I7" s="10">
        <v>314</v>
      </c>
      <c r="J7" s="12">
        <f t="shared" si="1"/>
        <v>69.75999999999999</v>
      </c>
      <c r="K7" s="6" t="s">
        <v>37</v>
      </c>
      <c r="L7" s="4"/>
    </row>
    <row r="8" spans="1:11" s="2" customFormat="1" ht="28.5" customHeight="1">
      <c r="A8" s="7" t="s">
        <v>10</v>
      </c>
      <c r="B8" s="5" t="s">
        <v>42</v>
      </c>
      <c r="C8" s="6" t="s">
        <v>43</v>
      </c>
      <c r="D8" s="6" t="s">
        <v>44</v>
      </c>
      <c r="E8" s="6" t="s">
        <v>36</v>
      </c>
      <c r="F8" s="5">
        <v>61</v>
      </c>
      <c r="G8" s="5">
        <v>82</v>
      </c>
      <c r="H8" s="10">
        <f t="shared" si="0"/>
        <v>71.5</v>
      </c>
      <c r="I8" s="10">
        <v>309</v>
      </c>
      <c r="J8" s="12">
        <f t="shared" si="1"/>
        <v>64.71</v>
      </c>
      <c r="K8" s="5" t="s">
        <v>37</v>
      </c>
    </row>
    <row r="9" spans="1:11" s="2" customFormat="1" ht="28.5" customHeight="1">
      <c r="A9" s="7" t="s">
        <v>8</v>
      </c>
      <c r="B9" s="5" t="s">
        <v>55</v>
      </c>
      <c r="C9" s="6" t="s">
        <v>43</v>
      </c>
      <c r="D9" s="6" t="s">
        <v>44</v>
      </c>
      <c r="E9" s="6" t="s">
        <v>36</v>
      </c>
      <c r="F9" s="5">
        <v>83</v>
      </c>
      <c r="G9" s="5">
        <v>80</v>
      </c>
      <c r="H9" s="10">
        <f t="shared" si="0"/>
        <v>81.5</v>
      </c>
      <c r="I9" s="10">
        <v>315</v>
      </c>
      <c r="J9" s="12">
        <f t="shared" si="1"/>
        <v>68.55</v>
      </c>
      <c r="K9" s="5" t="s">
        <v>37</v>
      </c>
    </row>
    <row r="10" spans="1:11" s="2" customFormat="1" ht="28.5" customHeight="1">
      <c r="A10" s="7" t="s">
        <v>18</v>
      </c>
      <c r="B10" s="5" t="s">
        <v>56</v>
      </c>
      <c r="C10" s="6" t="s">
        <v>43</v>
      </c>
      <c r="D10" s="6" t="s">
        <v>44</v>
      </c>
      <c r="E10" s="6" t="s">
        <v>36</v>
      </c>
      <c r="F10" s="5">
        <v>65</v>
      </c>
      <c r="G10" s="5">
        <v>85</v>
      </c>
      <c r="H10" s="10">
        <f t="shared" si="0"/>
        <v>75</v>
      </c>
      <c r="I10" s="10">
        <v>308</v>
      </c>
      <c r="J10" s="12">
        <f t="shared" si="1"/>
        <v>65.62</v>
      </c>
      <c r="K10" s="5" t="s">
        <v>37</v>
      </c>
    </row>
    <row r="11" spans="1:11" s="2" customFormat="1" ht="28.5" customHeight="1">
      <c r="A11" s="7" t="s">
        <v>9</v>
      </c>
      <c r="B11" s="5" t="s">
        <v>57</v>
      </c>
      <c r="C11" s="6" t="s">
        <v>43</v>
      </c>
      <c r="D11" s="6" t="s">
        <v>44</v>
      </c>
      <c r="E11" s="6" t="s">
        <v>36</v>
      </c>
      <c r="F11" s="5">
        <v>70</v>
      </c>
      <c r="G11" s="5">
        <v>80</v>
      </c>
      <c r="H11" s="10">
        <f t="shared" si="0"/>
        <v>75</v>
      </c>
      <c r="I11" s="10">
        <v>267</v>
      </c>
      <c r="J11" s="12">
        <f t="shared" si="1"/>
        <v>59.879999999999995</v>
      </c>
      <c r="K11" s="5" t="s">
        <v>37</v>
      </c>
    </row>
    <row r="12" spans="1:11" s="2" customFormat="1" ht="28.5" customHeight="1">
      <c r="A12" s="7" t="s">
        <v>16</v>
      </c>
      <c r="B12" s="5" t="s">
        <v>34</v>
      </c>
      <c r="C12" s="6" t="s">
        <v>35</v>
      </c>
      <c r="D12" s="6" t="s">
        <v>69</v>
      </c>
      <c r="E12" s="9" t="s">
        <v>36</v>
      </c>
      <c r="F12" s="5">
        <v>62</v>
      </c>
      <c r="G12" s="5">
        <v>85</v>
      </c>
      <c r="H12" s="10">
        <f t="shared" si="0"/>
        <v>73.5</v>
      </c>
      <c r="I12" s="10">
        <v>176</v>
      </c>
      <c r="J12" s="12">
        <f>I12/3*0.7+H12*0.3</f>
        <v>63.11666666666666</v>
      </c>
      <c r="K12" s="5" t="s">
        <v>37</v>
      </c>
    </row>
    <row r="13" spans="1:11" s="2" customFormat="1" ht="28.5" customHeight="1">
      <c r="A13" s="7" t="s">
        <v>14</v>
      </c>
      <c r="B13" s="5" t="s">
        <v>45</v>
      </c>
      <c r="C13" s="6" t="s">
        <v>35</v>
      </c>
      <c r="D13" s="6" t="s">
        <v>69</v>
      </c>
      <c r="E13" s="9" t="s">
        <v>36</v>
      </c>
      <c r="F13" s="5">
        <v>89</v>
      </c>
      <c r="G13" s="5">
        <v>90</v>
      </c>
      <c r="H13" s="10">
        <f t="shared" si="0"/>
        <v>89.5</v>
      </c>
      <c r="I13" s="10">
        <v>185</v>
      </c>
      <c r="J13" s="12">
        <f>I13/3*0.7+H13*0.3</f>
        <v>70.01666666666667</v>
      </c>
      <c r="K13" s="5" t="s">
        <v>37</v>
      </c>
    </row>
    <row r="14" spans="1:11" s="2" customFormat="1" ht="28.5" customHeight="1">
      <c r="A14" s="5" t="s">
        <v>20</v>
      </c>
      <c r="B14" s="5" t="s">
        <v>46</v>
      </c>
      <c r="C14" s="6" t="s">
        <v>35</v>
      </c>
      <c r="D14" s="6" t="s">
        <v>69</v>
      </c>
      <c r="E14" s="9" t="s">
        <v>36</v>
      </c>
      <c r="F14" s="5">
        <v>80</v>
      </c>
      <c r="G14" s="5">
        <v>83</v>
      </c>
      <c r="H14" s="10">
        <f t="shared" si="0"/>
        <v>81.5</v>
      </c>
      <c r="I14" s="10">
        <v>171</v>
      </c>
      <c r="J14" s="12">
        <f>I14/3*0.7+H14*0.3</f>
        <v>64.35</v>
      </c>
      <c r="K14" s="5" t="s">
        <v>37</v>
      </c>
    </row>
    <row r="15" spans="1:11" s="2" customFormat="1" ht="28.5" customHeight="1">
      <c r="A15" s="7" t="s">
        <v>15</v>
      </c>
      <c r="B15" s="5" t="s">
        <v>47</v>
      </c>
      <c r="C15" s="6" t="s">
        <v>35</v>
      </c>
      <c r="D15" s="6" t="s">
        <v>69</v>
      </c>
      <c r="E15" s="9" t="s">
        <v>36</v>
      </c>
      <c r="F15" s="5">
        <v>82</v>
      </c>
      <c r="G15" s="5">
        <v>89</v>
      </c>
      <c r="H15" s="10">
        <f t="shared" si="0"/>
        <v>85.5</v>
      </c>
      <c r="I15" s="10">
        <v>181</v>
      </c>
      <c r="J15" s="12">
        <f>I15/3*0.7+H15*0.3</f>
        <v>67.88333333333333</v>
      </c>
      <c r="K15" s="5" t="s">
        <v>37</v>
      </c>
    </row>
    <row r="16" spans="1:11" s="2" customFormat="1" ht="28.5" customHeight="1">
      <c r="A16" s="7" t="s">
        <v>13</v>
      </c>
      <c r="B16" s="5" t="s">
        <v>50</v>
      </c>
      <c r="C16" s="6" t="s">
        <v>35</v>
      </c>
      <c r="D16" s="6" t="s">
        <v>51</v>
      </c>
      <c r="E16" s="9" t="s">
        <v>36</v>
      </c>
      <c r="F16" s="5">
        <v>80</v>
      </c>
      <c r="G16" s="5">
        <v>88</v>
      </c>
      <c r="H16" s="10">
        <f t="shared" si="0"/>
        <v>84</v>
      </c>
      <c r="I16" s="10">
        <v>358</v>
      </c>
      <c r="J16" s="12">
        <f aca="true" t="shared" si="2" ref="J16:J32">I16/5*0.7+H16*0.3</f>
        <v>75.32</v>
      </c>
      <c r="K16" s="5" t="s">
        <v>37</v>
      </c>
    </row>
    <row r="17" spans="1:11" s="2" customFormat="1" ht="28.5" customHeight="1">
      <c r="A17" s="7" t="s">
        <v>17</v>
      </c>
      <c r="B17" s="5" t="s">
        <v>63</v>
      </c>
      <c r="C17" s="6" t="s">
        <v>35</v>
      </c>
      <c r="D17" s="6" t="s">
        <v>64</v>
      </c>
      <c r="E17" s="9" t="s">
        <v>36</v>
      </c>
      <c r="F17" s="5">
        <v>66</v>
      </c>
      <c r="G17" s="5">
        <v>90</v>
      </c>
      <c r="H17" s="10">
        <f t="shared" si="0"/>
        <v>78</v>
      </c>
      <c r="I17" s="10">
        <v>286</v>
      </c>
      <c r="J17" s="12">
        <f t="shared" si="2"/>
        <v>63.44</v>
      </c>
      <c r="K17" s="5" t="s">
        <v>37</v>
      </c>
    </row>
    <row r="18" spans="1:11" s="2" customFormat="1" ht="28.5" customHeight="1">
      <c r="A18" s="11">
        <v>102908210507499</v>
      </c>
      <c r="B18" s="5" t="s">
        <v>61</v>
      </c>
      <c r="C18" s="6" t="s">
        <v>52</v>
      </c>
      <c r="D18" s="6" t="s">
        <v>62</v>
      </c>
      <c r="E18" s="6" t="s">
        <v>54</v>
      </c>
      <c r="F18" s="5">
        <v>84</v>
      </c>
      <c r="G18" s="5">
        <v>65</v>
      </c>
      <c r="H18" s="10">
        <f t="shared" si="0"/>
        <v>74.5</v>
      </c>
      <c r="I18" s="10">
        <v>265</v>
      </c>
      <c r="J18" s="12">
        <f t="shared" si="2"/>
        <v>59.44999999999999</v>
      </c>
      <c r="K18" s="5" t="s">
        <v>37</v>
      </c>
    </row>
    <row r="19" spans="1:11" s="2" customFormat="1" ht="28.5" customHeight="1">
      <c r="A19" s="11">
        <v>102168000600351</v>
      </c>
      <c r="B19" s="5" t="s">
        <v>80</v>
      </c>
      <c r="C19" s="6" t="s">
        <v>52</v>
      </c>
      <c r="D19" s="6" t="s">
        <v>53</v>
      </c>
      <c r="E19" s="6" t="s">
        <v>81</v>
      </c>
      <c r="F19" s="5">
        <v>84</v>
      </c>
      <c r="G19" s="5">
        <v>80</v>
      </c>
      <c r="H19" s="10">
        <f t="shared" si="0"/>
        <v>82</v>
      </c>
      <c r="I19" s="10">
        <v>281</v>
      </c>
      <c r="J19" s="12">
        <f t="shared" si="2"/>
        <v>63.94</v>
      </c>
      <c r="K19" s="5" t="s">
        <v>37</v>
      </c>
    </row>
    <row r="20" spans="1:11" s="2" customFormat="1" ht="28.5" customHeight="1">
      <c r="A20" s="11">
        <v>103598210008459</v>
      </c>
      <c r="B20" s="5" t="s">
        <v>58</v>
      </c>
      <c r="C20" s="6" t="s">
        <v>52</v>
      </c>
      <c r="D20" s="6" t="s">
        <v>53</v>
      </c>
      <c r="E20" s="6" t="s">
        <v>54</v>
      </c>
      <c r="F20" s="5">
        <v>85</v>
      </c>
      <c r="G20" s="5">
        <v>85</v>
      </c>
      <c r="H20" s="10">
        <f t="shared" si="0"/>
        <v>85</v>
      </c>
      <c r="I20" s="10">
        <v>288</v>
      </c>
      <c r="J20" s="12">
        <f t="shared" si="2"/>
        <v>65.82</v>
      </c>
      <c r="K20" s="5" t="s">
        <v>37</v>
      </c>
    </row>
    <row r="21" spans="1:11" s="2" customFormat="1" ht="28.5" customHeight="1">
      <c r="A21" s="7" t="s">
        <v>28</v>
      </c>
      <c r="B21" s="5" t="s">
        <v>86</v>
      </c>
      <c r="C21" s="6" t="s">
        <v>71</v>
      </c>
      <c r="D21" s="6" t="s">
        <v>83</v>
      </c>
      <c r="E21" s="6" t="s">
        <v>84</v>
      </c>
      <c r="F21" s="5">
        <v>87.5</v>
      </c>
      <c r="G21" s="5">
        <v>59</v>
      </c>
      <c r="H21" s="5">
        <f t="shared" si="0"/>
        <v>73.25</v>
      </c>
      <c r="I21" s="10">
        <v>270</v>
      </c>
      <c r="J21" s="12">
        <f t="shared" si="2"/>
        <v>59.77499999999999</v>
      </c>
      <c r="K21" s="5" t="s">
        <v>85</v>
      </c>
    </row>
    <row r="22" spans="1:11" s="2" customFormat="1" ht="28.5" customHeight="1">
      <c r="A22" s="7" t="s">
        <v>32</v>
      </c>
      <c r="B22" s="5" t="s">
        <v>91</v>
      </c>
      <c r="C22" s="6" t="s">
        <v>71</v>
      </c>
      <c r="D22" s="6" t="s">
        <v>83</v>
      </c>
      <c r="E22" s="6" t="s">
        <v>84</v>
      </c>
      <c r="F22" s="16">
        <v>62</v>
      </c>
      <c r="G22" s="5">
        <v>50</v>
      </c>
      <c r="H22" s="5">
        <f t="shared" si="0"/>
        <v>56</v>
      </c>
      <c r="I22" s="10">
        <v>278</v>
      </c>
      <c r="J22" s="12">
        <f t="shared" si="2"/>
        <v>55.72</v>
      </c>
      <c r="K22" s="5" t="s">
        <v>85</v>
      </c>
    </row>
    <row r="23" spans="1:11" s="2" customFormat="1" ht="28.5" customHeight="1">
      <c r="A23" s="7" t="s">
        <v>27</v>
      </c>
      <c r="B23" s="5" t="s">
        <v>82</v>
      </c>
      <c r="C23" s="6" t="s">
        <v>71</v>
      </c>
      <c r="D23" s="6" t="s">
        <v>83</v>
      </c>
      <c r="E23" s="6" t="s">
        <v>84</v>
      </c>
      <c r="F23" s="5">
        <v>83</v>
      </c>
      <c r="G23" s="5">
        <v>59</v>
      </c>
      <c r="H23" s="5">
        <f t="shared" si="0"/>
        <v>71</v>
      </c>
      <c r="I23" s="10">
        <v>277</v>
      </c>
      <c r="J23" s="12">
        <f t="shared" si="2"/>
        <v>60.08</v>
      </c>
      <c r="K23" s="5" t="s">
        <v>85</v>
      </c>
    </row>
    <row r="24" spans="1:11" s="2" customFormat="1" ht="28.5" customHeight="1">
      <c r="A24" s="5" t="s">
        <v>21</v>
      </c>
      <c r="B24" s="5" t="s">
        <v>73</v>
      </c>
      <c r="C24" s="6" t="s">
        <v>71</v>
      </c>
      <c r="D24" s="6" t="s">
        <v>94</v>
      </c>
      <c r="E24" s="6" t="s">
        <v>36</v>
      </c>
      <c r="F24" s="5">
        <v>86</v>
      </c>
      <c r="G24" s="5">
        <v>62</v>
      </c>
      <c r="H24" s="10">
        <f t="shared" si="0"/>
        <v>74</v>
      </c>
      <c r="I24" s="10">
        <v>327</v>
      </c>
      <c r="J24" s="12">
        <f t="shared" si="2"/>
        <v>67.98</v>
      </c>
      <c r="K24" s="5" t="s">
        <v>37</v>
      </c>
    </row>
    <row r="25" spans="1:11" s="2" customFormat="1" ht="28.5" customHeight="1">
      <c r="A25" s="7" t="s">
        <v>29</v>
      </c>
      <c r="B25" s="5" t="s">
        <v>87</v>
      </c>
      <c r="C25" s="6" t="s">
        <v>71</v>
      </c>
      <c r="D25" s="6" t="s">
        <v>88</v>
      </c>
      <c r="E25" s="6" t="s">
        <v>84</v>
      </c>
      <c r="F25" s="16">
        <v>57</v>
      </c>
      <c r="G25" s="5">
        <v>58</v>
      </c>
      <c r="H25" s="5">
        <f t="shared" si="0"/>
        <v>57.5</v>
      </c>
      <c r="I25" s="10">
        <v>315</v>
      </c>
      <c r="J25" s="12">
        <f t="shared" si="2"/>
        <v>61.349999999999994</v>
      </c>
      <c r="K25" s="5" t="s">
        <v>85</v>
      </c>
    </row>
    <row r="26" spans="1:11" s="2" customFormat="1" ht="28.5" customHeight="1">
      <c r="A26" s="5" t="s">
        <v>23</v>
      </c>
      <c r="B26" s="5" t="s">
        <v>70</v>
      </c>
      <c r="C26" s="6" t="s">
        <v>71</v>
      </c>
      <c r="D26" s="6" t="s">
        <v>72</v>
      </c>
      <c r="E26" s="6" t="s">
        <v>36</v>
      </c>
      <c r="F26" s="5">
        <v>71.5</v>
      </c>
      <c r="G26" s="5">
        <v>72</v>
      </c>
      <c r="H26" s="10">
        <f t="shared" si="0"/>
        <v>71.75</v>
      </c>
      <c r="I26" s="10">
        <v>291</v>
      </c>
      <c r="J26" s="12">
        <f t="shared" si="2"/>
        <v>62.265</v>
      </c>
      <c r="K26" s="5" t="s">
        <v>37</v>
      </c>
    </row>
    <row r="27" spans="1:11" s="2" customFormat="1" ht="28.5" customHeight="1">
      <c r="A27" s="7" t="s">
        <v>30</v>
      </c>
      <c r="B27" s="5" t="s">
        <v>89</v>
      </c>
      <c r="C27" s="6" t="s">
        <v>71</v>
      </c>
      <c r="D27" s="6" t="s">
        <v>74</v>
      </c>
      <c r="E27" s="6" t="s">
        <v>84</v>
      </c>
      <c r="F27" s="16">
        <v>71</v>
      </c>
      <c r="G27" s="5">
        <v>55</v>
      </c>
      <c r="H27" s="5">
        <f t="shared" si="0"/>
        <v>63</v>
      </c>
      <c r="I27" s="10">
        <v>273</v>
      </c>
      <c r="J27" s="12">
        <f t="shared" si="2"/>
        <v>57.12</v>
      </c>
      <c r="K27" s="5" t="s">
        <v>85</v>
      </c>
    </row>
    <row r="28" spans="1:11" s="2" customFormat="1" ht="28.5" customHeight="1">
      <c r="A28" s="7" t="s">
        <v>31</v>
      </c>
      <c r="B28" s="5" t="s">
        <v>90</v>
      </c>
      <c r="C28" s="6" t="s">
        <v>71</v>
      </c>
      <c r="D28" s="6" t="s">
        <v>74</v>
      </c>
      <c r="E28" s="6" t="s">
        <v>84</v>
      </c>
      <c r="F28" s="16">
        <v>72</v>
      </c>
      <c r="G28" s="5">
        <v>59</v>
      </c>
      <c r="H28" s="5">
        <f t="shared" si="0"/>
        <v>65.5</v>
      </c>
      <c r="I28" s="10">
        <v>287</v>
      </c>
      <c r="J28" s="12">
        <f t="shared" si="2"/>
        <v>59.83</v>
      </c>
      <c r="K28" s="5" t="s">
        <v>85</v>
      </c>
    </row>
    <row r="29" spans="1:11" s="2" customFormat="1" ht="28.5" customHeight="1">
      <c r="A29" s="5" t="s">
        <v>22</v>
      </c>
      <c r="B29" s="5" t="s">
        <v>75</v>
      </c>
      <c r="C29" s="6" t="s">
        <v>71</v>
      </c>
      <c r="D29" s="6" t="s">
        <v>74</v>
      </c>
      <c r="E29" s="6" t="s">
        <v>36</v>
      </c>
      <c r="F29" s="5">
        <v>61</v>
      </c>
      <c r="G29" s="5">
        <v>62</v>
      </c>
      <c r="H29" s="10">
        <f t="shared" si="0"/>
        <v>61.5</v>
      </c>
      <c r="I29" s="10">
        <v>263</v>
      </c>
      <c r="J29" s="12">
        <f t="shared" si="2"/>
        <v>55.269999999999996</v>
      </c>
      <c r="K29" s="5" t="s">
        <v>37</v>
      </c>
    </row>
    <row r="30" spans="1:11" s="2" customFormat="1" ht="28.5" customHeight="1">
      <c r="A30" s="7" t="s">
        <v>33</v>
      </c>
      <c r="B30" s="5" t="s">
        <v>92</v>
      </c>
      <c r="C30" s="6" t="s">
        <v>71</v>
      </c>
      <c r="D30" s="6" t="s">
        <v>95</v>
      </c>
      <c r="E30" s="6" t="s">
        <v>96</v>
      </c>
      <c r="F30" s="16">
        <v>44</v>
      </c>
      <c r="G30" s="5">
        <v>55</v>
      </c>
      <c r="H30" s="5">
        <f t="shared" si="0"/>
        <v>49.5</v>
      </c>
      <c r="I30" s="10">
        <v>278</v>
      </c>
      <c r="J30" s="12">
        <f t="shared" si="2"/>
        <v>53.77</v>
      </c>
      <c r="K30" s="5" t="s">
        <v>97</v>
      </c>
    </row>
    <row r="31" spans="1:11" s="2" customFormat="1" ht="28.5" customHeight="1">
      <c r="A31" s="8" t="s">
        <v>12</v>
      </c>
      <c r="B31" s="5" t="s">
        <v>76</v>
      </c>
      <c r="C31" s="5" t="s">
        <v>66</v>
      </c>
      <c r="D31" s="5" t="s">
        <v>77</v>
      </c>
      <c r="E31" s="5" t="s">
        <v>78</v>
      </c>
      <c r="F31" s="5">
        <v>64</v>
      </c>
      <c r="G31" s="5">
        <v>82</v>
      </c>
      <c r="H31" s="10">
        <f t="shared" si="0"/>
        <v>73</v>
      </c>
      <c r="I31" s="10">
        <v>299</v>
      </c>
      <c r="J31" s="12">
        <f t="shared" si="2"/>
        <v>63.75999999999999</v>
      </c>
      <c r="K31" s="5" t="s">
        <v>68</v>
      </c>
    </row>
    <row r="32" spans="1:11" s="2" customFormat="1" ht="28.5" customHeight="1">
      <c r="A32" s="8" t="s">
        <v>11</v>
      </c>
      <c r="B32" s="5" t="s">
        <v>65</v>
      </c>
      <c r="C32" s="5" t="s">
        <v>66</v>
      </c>
      <c r="D32" s="5" t="s">
        <v>67</v>
      </c>
      <c r="E32" s="5" t="s">
        <v>93</v>
      </c>
      <c r="F32" s="5">
        <v>68</v>
      </c>
      <c r="G32" s="5">
        <v>82.7</v>
      </c>
      <c r="H32" s="10">
        <f t="shared" si="0"/>
        <v>75.35</v>
      </c>
      <c r="I32" s="10">
        <v>314</v>
      </c>
      <c r="J32" s="12">
        <f t="shared" si="2"/>
        <v>66.565</v>
      </c>
      <c r="K32" s="5" t="s">
        <v>68</v>
      </c>
    </row>
    <row r="33" s="2" customFormat="1" ht="28.5" customHeight="1"/>
  </sheetData>
  <sheetProtection/>
  <mergeCells count="1">
    <mergeCell ref="A1:K1"/>
  </mergeCells>
  <printOptions horizontalCentered="1"/>
  <pageMargins left="0.35433070866141736" right="0.35433070866141736" top="0.7874015748031497" bottom="0.787401574803149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DUNing</dc:creator>
  <cp:keywords/>
  <dc:description/>
  <cp:lastModifiedBy>张基伟</cp:lastModifiedBy>
  <cp:lastPrinted>2018-03-29T07:14:57Z</cp:lastPrinted>
  <dcterms:created xsi:type="dcterms:W3CDTF">2018-04-12T03:19:44Z</dcterms:created>
  <dcterms:modified xsi:type="dcterms:W3CDTF">2018-04-16T08:24:14Z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